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rzetarg 2026\"/>
    </mc:Choice>
  </mc:AlternateContent>
  <xr:revisionPtr revIDLastSave="0" documentId="13_ncr:1_{682A3D53-5B13-4C25-A14B-B635C973DB17}" xr6:coauthVersionLast="47" xr6:coauthVersionMax="47" xr10:uidLastSave="{00000000-0000-0000-0000-000000000000}"/>
  <bookViews>
    <workbookView xWindow="16980" yWindow="0" windowWidth="17240" windowHeight="1377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9" i="1" l="1"/>
  <c r="K76" i="1"/>
  <c r="K75" i="1"/>
  <c r="L75" i="1" s="1"/>
  <c r="K74" i="1"/>
  <c r="L74" i="1" s="1"/>
  <c r="K73" i="1"/>
  <c r="L73" i="1" s="1"/>
  <c r="K64" i="1"/>
  <c r="K63" i="1"/>
  <c r="K62" i="1"/>
  <c r="K61" i="1"/>
  <c r="K60" i="1"/>
  <c r="K52" i="1"/>
  <c r="K51" i="1"/>
  <c r="K50" i="1"/>
  <c r="K47" i="1"/>
  <c r="K37" i="1"/>
  <c r="I77" i="1"/>
  <c r="I76" i="1"/>
  <c r="L76" i="1" s="1"/>
  <c r="I75" i="1"/>
  <c r="I74" i="1"/>
  <c r="I73" i="1"/>
  <c r="I72" i="1"/>
  <c r="K72" i="1" s="1"/>
  <c r="L72" i="1" s="1"/>
  <c r="I71" i="1"/>
  <c r="K71" i="1" s="1"/>
  <c r="L71" i="1" s="1"/>
  <c r="I70" i="1"/>
  <c r="K70" i="1" s="1"/>
  <c r="L70" i="1" s="1"/>
  <c r="I69" i="1"/>
  <c r="K69" i="1" s="1"/>
  <c r="L69" i="1" s="1"/>
  <c r="I68" i="1"/>
  <c r="K68" i="1" s="1"/>
  <c r="I67" i="1"/>
  <c r="K67" i="1" s="1"/>
  <c r="I66" i="1"/>
  <c r="I65" i="1"/>
  <c r="I64" i="1"/>
  <c r="L64" i="1" s="1"/>
  <c r="I63" i="1"/>
  <c r="L63" i="1" s="1"/>
  <c r="I62" i="1"/>
  <c r="L62" i="1" s="1"/>
  <c r="I61" i="1"/>
  <c r="L61" i="1" s="1"/>
  <c r="I60" i="1"/>
  <c r="L60" i="1" s="1"/>
  <c r="I59" i="1"/>
  <c r="K59" i="1" s="1"/>
  <c r="I58" i="1"/>
  <c r="K58" i="1" s="1"/>
  <c r="I57" i="1"/>
  <c r="K57" i="1" s="1"/>
  <c r="I56" i="1"/>
  <c r="I55" i="1"/>
  <c r="I54" i="1"/>
  <c r="I53" i="1"/>
  <c r="I52" i="1"/>
  <c r="L52" i="1" s="1"/>
  <c r="I51" i="1"/>
  <c r="L51" i="1" s="1"/>
  <c r="I50" i="1"/>
  <c r="L50" i="1" s="1"/>
  <c r="I47" i="1"/>
  <c r="L47" i="1" s="1"/>
  <c r="I42" i="1"/>
  <c r="I37" i="1"/>
  <c r="L37" i="1" s="1"/>
  <c r="I32" i="1"/>
  <c r="K32" i="1" s="1"/>
  <c r="L54" i="1" l="1"/>
  <c r="L56" i="1"/>
  <c r="L66" i="1"/>
  <c r="L67" i="1"/>
  <c r="L58" i="1"/>
  <c r="K77" i="1"/>
  <c r="L77" i="1" s="1"/>
  <c r="K53" i="1"/>
  <c r="L53" i="1" s="1"/>
  <c r="K65" i="1"/>
  <c r="L65" i="1" s="1"/>
  <c r="K55" i="1"/>
  <c r="L55" i="1" s="1"/>
  <c r="K56" i="1"/>
  <c r="L57" i="1"/>
  <c r="L59" i="1"/>
  <c r="K54" i="1"/>
  <c r="K66" i="1"/>
  <c r="L32" i="1"/>
  <c r="L68" i="1"/>
  <c r="K42" i="1"/>
  <c r="L42" i="1" s="1"/>
  <c r="F80" i="1" l="1"/>
</calcChain>
</file>

<file path=xl/sharedStrings.xml><?xml version="1.0" encoding="utf-8"?>
<sst xmlns="http://schemas.openxmlformats.org/spreadsheetml/2006/main" count="216" uniqueCount="135">
  <si>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</si>
  <si>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</si>
  <si>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</si>
  <si>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</si>
  <si>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</si>
  <si>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</si>
  <si>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</si>
  <si>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</si>
  <si>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</si>
  <si>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</si>
  <si>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</si>
  <si>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</si>
  <si>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</si>
  <si>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</si>
  <si>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</si>
  <si>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</si>
  <si>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</si>
  <si>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</si>
  <si>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</si>
  <si>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</si>
  <si>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</si>
  <si>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</si>
  <si>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</si>
  <si>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</si>
  <si>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</si>
  <si>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</si>
  <si>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</si>
  <si>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</si>
  <si>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</si>
  <si>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</si>
  <si>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</si>
  <si>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</si>
  <si>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</si>
  <si>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</si>
  <si>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</si>
  <si>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</si>
  <si>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</si>
  <si>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</si>
  <si>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</si>
  <si>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</si>
  <si>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</si>
  <si>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</si>
  <si>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</si>
  <si>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</si>
  <si>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</si>
  <si>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</si>
  <si>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</si>
  <si>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</si>
  <si>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</si>
  <si>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</si>
  <si>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</si>
  <si>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</si>
  <si>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</si>
  <si>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</si>
  <si>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</si>
  <si>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</si>
  <si>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</si>
  <si>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</si>
  <si>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</si>
  <si>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</si>
  <si>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</si>
  <si>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</si>
  <si>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</si>
  <si>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</si>
  <si>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SZT</t>
  </si>
  <si>
    <t>157</t>
  </si>
  <si>
    <t>PUŁF</t>
  </si>
  <si>
    <t>Wykładanie lub zdejmowanie pułapek feromonowych na szkodniki wtórne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</si>
  <si>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</si>
  <si>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</si>
  <si>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</si>
  <si>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</si>
  <si>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</si>
  <si>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</si>
  <si>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</si>
  <si>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</si>
  <si>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</si>
  <si>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</si>
  <si>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</si>
  <si>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</si>
  <si>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</si>
  <si>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</si>
  <si>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</si>
  <si>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</si>
  <si>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</si>
  <si>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</si>
  <si>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</si>
  <si>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</si>
  <si>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</si>
  <si>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</si>
  <si>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</si>
  <si>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</si>
  <si>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</si>
  <si>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</si>
  <si>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</si>
  <si>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</si>
  <si>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</si>
  <si>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</si>
  <si>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</si>
  <si>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</si>
  <si>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</si>
  <si>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</si>
  <si>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</si>
  <si>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</si>
  <si>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</si>
  <si>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</si>
  <si>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</si>
  <si>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</si>
  <si>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</si>
  <si>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</si>
  <si>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</si>
  <si>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</si>
  <si>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</si>
  <si>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</si>
  <si>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</si>
  <si>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</si>
  <si>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</si>
  <si>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</si>
  <si>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</si>
  <si>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</si>
  <si>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</si>
  <si>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</si>
  <si>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</si>
  <si>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</si>
  <si>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</si>
  <si>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</si>
  <si>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</si>
  <si>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</si>
  <si>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</si>
  <si>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</si>
  <si>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</si>
  <si>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</si>
  <si>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</si>
  <si>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</si>
  <si>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Gniewkowo w roku 2026''  składamy niniejszym ofertę na pakiet 2-Zajezierze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</si>
</sst>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4" fontId="11" fillId="2" borderId="1" xfId="0" applyNumberFormat="1" applyFont="1" applyFill="1" applyBorder="1" applyAlignment="1">
      <alignment horizontal="right" vertical="center"/>
    </xf>
    <xf numFmtId="44" fontId="11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8"/>
  <sheetViews>
    <sheetView tabSelected="1" topLeftCell="A64" workbookViewId="0">
      <selection activeCell="A65" sqref="A65:XFD65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7.8164062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6" s="1" customFormat="1" ht="5.25" customHeight="1" x14ac:dyDescent="0.25"/>
    <row r="2" spans="2:16" s="1" customFormat="1" ht="17" customHeight="1" x14ac:dyDescent="0.25">
      <c r="J2" s="14" t="s">
        <v>108</v>
      </c>
      <c r="K2" s="14"/>
      <c r="L2" s="14"/>
      <c r="M2" s="14"/>
      <c r="N2" s="14"/>
      <c r="O2" s="14"/>
      <c r="P2" s="14"/>
    </row>
    <row r="3" spans="2:16" s="1" customFormat="1" ht="28.75" customHeight="1" x14ac:dyDescent="0.25">
      <c r="B3" s="10"/>
      <c r="C3" s="10"/>
      <c r="D3" s="10"/>
      <c r="E3" s="10"/>
    </row>
    <row r="4" spans="2:16" s="1" customFormat="1" ht="2.65" customHeight="1" x14ac:dyDescent="0.25">
      <c r="B4" s="22"/>
      <c r="C4" s="22"/>
      <c r="D4" s="22"/>
      <c r="E4" s="22"/>
    </row>
    <row r="5" spans="2:16" s="1" customFormat="1" ht="28.75" customHeight="1" x14ac:dyDescent="0.25">
      <c r="B5" s="10"/>
      <c r="C5" s="10"/>
      <c r="D5" s="10"/>
      <c r="E5" s="10"/>
    </row>
    <row r="6" spans="2:16" s="1" customFormat="1" ht="2.65" customHeight="1" x14ac:dyDescent="0.25">
      <c r="B6" s="22"/>
      <c r="C6" s="22"/>
      <c r="D6" s="22"/>
      <c r="E6" s="22"/>
    </row>
    <row r="7" spans="2:16" s="1" customFormat="1" ht="28.75" customHeight="1" x14ac:dyDescent="0.25">
      <c r="B7" s="10"/>
      <c r="C7" s="10"/>
      <c r="D7" s="10"/>
      <c r="E7" s="10"/>
    </row>
    <row r="8" spans="2:16" s="1" customFormat="1" ht="5.25" customHeight="1" x14ac:dyDescent="0.25">
      <c r="B8" s="22"/>
      <c r="C8" s="22"/>
      <c r="D8" s="22"/>
      <c r="E8" s="22"/>
      <c r="H8" s="10"/>
      <c r="I8" s="10"/>
      <c r="J8" s="10"/>
      <c r="K8" s="10"/>
      <c r="L8" s="10"/>
      <c r="M8" s="10"/>
      <c r="N8" s="10"/>
      <c r="O8" s="10"/>
    </row>
    <row r="9" spans="2:16" s="1" customFormat="1" ht="4.25" customHeight="1" x14ac:dyDescent="0.25">
      <c r="H9" s="10"/>
      <c r="I9" s="10"/>
      <c r="J9" s="10"/>
      <c r="K9" s="10"/>
      <c r="L9" s="10"/>
      <c r="M9" s="10"/>
      <c r="N9" s="10"/>
      <c r="O9" s="10"/>
    </row>
    <row r="10" spans="2:16" s="1" customFormat="1" ht="6.9" customHeight="1" x14ac:dyDescent="0.25">
      <c r="B10" s="31" t="s">
        <v>109</v>
      </c>
      <c r="C10" s="31"/>
      <c r="D10" s="31"/>
      <c r="E10" s="31"/>
      <c r="H10" s="10"/>
      <c r="I10" s="10"/>
      <c r="J10" s="10"/>
      <c r="K10" s="10"/>
      <c r="L10" s="10"/>
      <c r="M10" s="10"/>
      <c r="N10" s="10"/>
      <c r="O10" s="10"/>
    </row>
    <row r="11" spans="2:16" s="1" customFormat="1" ht="12.25" customHeight="1" x14ac:dyDescent="0.25">
      <c r="B11" s="31"/>
      <c r="C11" s="31"/>
      <c r="D11" s="31"/>
      <c r="E11" s="31"/>
      <c r="H11" s="26" t="s">
        <v>110</v>
      </c>
      <c r="I11" s="26"/>
      <c r="J11" s="26"/>
      <c r="K11" s="26"/>
      <c r="L11" s="26"/>
      <c r="M11" s="26"/>
      <c r="N11" s="26"/>
      <c r="O11" s="26"/>
    </row>
    <row r="12" spans="2:16" s="1" customFormat="1" ht="8" customHeight="1" x14ac:dyDescent="0.25">
      <c r="H12" s="26"/>
      <c r="I12" s="26"/>
      <c r="J12" s="26"/>
      <c r="K12" s="26"/>
      <c r="L12" s="26"/>
      <c r="M12" s="26"/>
      <c r="N12" s="26"/>
      <c r="O12" s="26"/>
    </row>
    <row r="13" spans="2:16" s="1" customFormat="1" ht="20.25" customHeight="1" x14ac:dyDescent="0.25"/>
    <row r="14" spans="2:16" s="1" customFormat="1" ht="24" customHeight="1" x14ac:dyDescent="0.25">
      <c r="F14" s="17" t="s">
        <v>111</v>
      </c>
      <c r="G14" s="17"/>
      <c r="H14" s="17"/>
      <c r="I14" s="17"/>
    </row>
    <row r="15" spans="2:16" s="1" customFormat="1" ht="43.15" customHeight="1" x14ac:dyDescent="0.25"/>
    <row r="16" spans="2:16" s="1" customFormat="1" ht="20.75" customHeight="1" x14ac:dyDescent="0.25">
      <c r="C16" s="25" t="s">
        <v>112</v>
      </c>
      <c r="D16" s="25"/>
      <c r="E16" s="25"/>
    </row>
    <row r="17" spans="2:13" s="1" customFormat="1" ht="2.65" customHeight="1" x14ac:dyDescent="0.25"/>
    <row r="18" spans="2:13" s="1" customFormat="1" ht="20.75" customHeight="1" x14ac:dyDescent="0.25">
      <c r="C18" s="25" t="s">
        <v>113</v>
      </c>
      <c r="D18" s="25"/>
      <c r="E18" s="25"/>
    </row>
    <row r="19" spans="2:13" s="1" customFormat="1" ht="2.65" customHeight="1" x14ac:dyDescent="0.25"/>
    <row r="20" spans="2:13" s="1" customFormat="1" ht="20.75" customHeight="1" x14ac:dyDescent="0.25">
      <c r="C20" s="25" t="s">
        <v>114</v>
      </c>
      <c r="D20" s="25"/>
      <c r="E20" s="25"/>
    </row>
    <row r="21" spans="2:13" s="1" customFormat="1" ht="2.65" customHeight="1" x14ac:dyDescent="0.25"/>
    <row r="22" spans="2:13" s="1" customFormat="1" ht="20.75" customHeight="1" x14ac:dyDescent="0.25">
      <c r="C22" s="25" t="s">
        <v>115</v>
      </c>
      <c r="D22" s="25"/>
      <c r="E22" s="25"/>
    </row>
    <row r="23" spans="2:13" s="1" customFormat="1" ht="34.65" customHeight="1" x14ac:dyDescent="0.25"/>
    <row r="24" spans="2:13" s="1" customFormat="1" ht="50.15" customHeight="1" x14ac:dyDescent="0.25">
      <c r="B24" s="29" t="s">
        <v>134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</row>
    <row r="25" spans="2:13" s="1" customFormat="1" ht="2.65" customHeight="1" x14ac:dyDescent="0.25"/>
    <row r="26" spans="2:13" s="1" customFormat="1" ht="50.15" customHeight="1" x14ac:dyDescent="0.25">
      <c r="B26" s="27" t="s">
        <v>116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25" t="s">
        <v>117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5" customHeight="1" x14ac:dyDescent="0.25">
      <c r="B32" s="5">
        <v>1</v>
      </c>
      <c r="C32" s="5" t="s">
        <v>11</v>
      </c>
      <c r="D32" s="5" t="s">
        <v>12</v>
      </c>
      <c r="E32" s="6" t="s">
        <v>13</v>
      </c>
      <c r="F32" s="5" t="s">
        <v>14</v>
      </c>
      <c r="G32" s="7">
        <v>3925</v>
      </c>
      <c r="H32" s="11"/>
      <c r="I32" s="7">
        <f>SUM(G32*H32)</f>
        <v>0</v>
      </c>
      <c r="J32" s="5">
        <v>8</v>
      </c>
      <c r="K32" s="7">
        <f>SUM(I32*J32/100)</f>
        <v>0</v>
      </c>
      <c r="L32" s="12">
        <f>SUM(I32+K32)</f>
        <v>0</v>
      </c>
      <c r="M32" s="12"/>
    </row>
    <row r="33" spans="2:13" s="1" customFormat="1" ht="3.15" customHeight="1" x14ac:dyDescent="0.25"/>
    <row r="34" spans="2:13" s="1" customFormat="1" ht="18.149999999999999" customHeight="1" x14ac:dyDescent="0.25">
      <c r="B34" s="23" t="s">
        <v>118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3" s="1" customFormat="1" ht="5.25" customHeight="1" x14ac:dyDescent="0.25"/>
    <row r="36" spans="2:13" s="1" customFormat="1" ht="45.25" customHeight="1" x14ac:dyDescent="0.25">
      <c r="B36" s="8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3" t="s">
        <v>7</v>
      </c>
      <c r="J36" s="3" t="s">
        <v>8</v>
      </c>
      <c r="K36" s="3" t="s">
        <v>9</v>
      </c>
      <c r="L36" s="15" t="s">
        <v>10</v>
      </c>
      <c r="M36" s="15"/>
    </row>
    <row r="37" spans="2:13" s="1" customFormat="1" ht="19.75" customHeight="1" x14ac:dyDescent="0.25">
      <c r="B37" s="5">
        <v>2</v>
      </c>
      <c r="C37" s="5" t="s">
        <v>11</v>
      </c>
      <c r="D37" s="5" t="s">
        <v>12</v>
      </c>
      <c r="E37" s="6" t="s">
        <v>13</v>
      </c>
      <c r="F37" s="5" t="s">
        <v>14</v>
      </c>
      <c r="G37" s="7">
        <v>804</v>
      </c>
      <c r="H37" s="11"/>
      <c r="I37" s="7">
        <f>SUM(G37*H37)</f>
        <v>0</v>
      </c>
      <c r="J37" s="5">
        <v>8</v>
      </c>
      <c r="K37" s="7">
        <f>SUM(I37*J37/100)</f>
        <v>0</v>
      </c>
      <c r="L37" s="12">
        <f>SUM(I37+K37)</f>
        <v>0</v>
      </c>
      <c r="M37" s="12"/>
    </row>
    <row r="38" spans="2:13" s="1" customFormat="1" ht="3.15" customHeight="1" x14ac:dyDescent="0.25"/>
    <row r="39" spans="2:13" s="1" customFormat="1" ht="18.149999999999999" customHeight="1" x14ac:dyDescent="0.25">
      <c r="B39" s="23" t="s">
        <v>119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3" s="1" customFormat="1" ht="5.25" customHeight="1" x14ac:dyDescent="0.25"/>
    <row r="41" spans="2:13" s="1" customFormat="1" ht="45.25" customHeight="1" x14ac:dyDescent="0.25">
      <c r="B41" s="8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3" t="s">
        <v>7</v>
      </c>
      <c r="J41" s="3" t="s">
        <v>8</v>
      </c>
      <c r="K41" s="3" t="s">
        <v>9</v>
      </c>
      <c r="L41" s="15" t="s">
        <v>10</v>
      </c>
      <c r="M41" s="15"/>
    </row>
    <row r="42" spans="2:13" s="1" customFormat="1" ht="19.75" customHeight="1" x14ac:dyDescent="0.25">
      <c r="B42" s="5">
        <v>3</v>
      </c>
      <c r="C42" s="5" t="s">
        <v>11</v>
      </c>
      <c r="D42" s="5" t="s">
        <v>12</v>
      </c>
      <c r="E42" s="6" t="s">
        <v>13</v>
      </c>
      <c r="F42" s="5" t="s">
        <v>14</v>
      </c>
      <c r="G42" s="7">
        <v>2178</v>
      </c>
      <c r="H42" s="11"/>
      <c r="I42" s="7">
        <f>SUM(G42*H42)</f>
        <v>0</v>
      </c>
      <c r="J42" s="5">
        <v>8</v>
      </c>
      <c r="K42" s="7">
        <f>SUM(I42*J42/100)</f>
        <v>0</v>
      </c>
      <c r="L42" s="12">
        <f>SUM(I42+K42)</f>
        <v>0</v>
      </c>
      <c r="M42" s="12"/>
    </row>
    <row r="43" spans="2:13" s="1" customFormat="1" ht="3.15" customHeight="1" x14ac:dyDescent="0.25"/>
    <row r="44" spans="2:13" s="1" customFormat="1" ht="18.149999999999999" customHeight="1" x14ac:dyDescent="0.25">
      <c r="B44" s="23" t="s">
        <v>120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3" s="1" customFormat="1" ht="5.25" customHeight="1" x14ac:dyDescent="0.25"/>
    <row r="46" spans="2:13" s="1" customFormat="1" ht="45.25" customHeight="1" x14ac:dyDescent="0.25">
      <c r="B46" s="8" t="s">
        <v>0</v>
      </c>
      <c r="C46" s="3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3" t="s">
        <v>7</v>
      </c>
      <c r="J46" s="3" t="s">
        <v>8</v>
      </c>
      <c r="K46" s="3" t="s">
        <v>9</v>
      </c>
      <c r="L46" s="15" t="s">
        <v>10</v>
      </c>
      <c r="M46" s="15"/>
    </row>
    <row r="47" spans="2:13" s="1" customFormat="1" ht="19.75" customHeight="1" x14ac:dyDescent="0.25">
      <c r="B47" s="5">
        <v>4</v>
      </c>
      <c r="C47" s="5" t="s">
        <v>11</v>
      </c>
      <c r="D47" s="5" t="s">
        <v>12</v>
      </c>
      <c r="E47" s="6" t="s">
        <v>13</v>
      </c>
      <c r="F47" s="5" t="s">
        <v>14</v>
      </c>
      <c r="G47" s="7">
        <v>60</v>
      </c>
      <c r="H47" s="11"/>
      <c r="I47" s="7">
        <f>SUM(G47*H47)</f>
        <v>0</v>
      </c>
      <c r="J47" s="5">
        <v>8</v>
      </c>
      <c r="K47" s="7">
        <f>SUM(I47*J47/100)</f>
        <v>0</v>
      </c>
      <c r="L47" s="12">
        <f>SUM(I47+K47)</f>
        <v>0</v>
      </c>
      <c r="M47" s="12"/>
    </row>
    <row r="48" spans="2:13" s="1" customFormat="1" ht="9" customHeight="1" x14ac:dyDescent="0.25"/>
    <row r="49" spans="2:13" s="1" customFormat="1" ht="45.25" customHeight="1" x14ac:dyDescent="0.25">
      <c r="B49" s="8" t="s">
        <v>0</v>
      </c>
      <c r="C49" s="3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3" t="s">
        <v>6</v>
      </c>
      <c r="I49" s="3" t="s">
        <v>7</v>
      </c>
      <c r="J49" s="3" t="s">
        <v>8</v>
      </c>
      <c r="K49" s="3" t="s">
        <v>9</v>
      </c>
      <c r="L49" s="15" t="s">
        <v>10</v>
      </c>
      <c r="M49" s="15"/>
    </row>
    <row r="50" spans="2:13" s="1" customFormat="1" ht="19.75" customHeight="1" x14ac:dyDescent="0.25">
      <c r="B50" s="5">
        <v>5</v>
      </c>
      <c r="C50" s="5" t="s">
        <v>15</v>
      </c>
      <c r="D50" s="5" t="s">
        <v>16</v>
      </c>
      <c r="E50" s="6" t="s">
        <v>17</v>
      </c>
      <c r="F50" s="5" t="s">
        <v>18</v>
      </c>
      <c r="G50" s="7">
        <v>4.92</v>
      </c>
      <c r="H50" s="11"/>
      <c r="I50" s="7">
        <f t="shared" ref="I50:I77" si="0">SUM(G50*H50)</f>
        <v>0</v>
      </c>
      <c r="J50" s="9">
        <v>8</v>
      </c>
      <c r="K50" s="7">
        <f t="shared" ref="K50:K77" si="1">SUM(I50*J50/100)</f>
        <v>0</v>
      </c>
      <c r="L50" s="12">
        <f t="shared" ref="L50:L77" si="2">SUM(I50+K50)</f>
        <v>0</v>
      </c>
      <c r="M50" s="12"/>
    </row>
    <row r="51" spans="2:13" s="1" customFormat="1" ht="19.75" customHeight="1" x14ac:dyDescent="0.25">
      <c r="B51" s="5">
        <v>6</v>
      </c>
      <c r="C51" s="5" t="s">
        <v>19</v>
      </c>
      <c r="D51" s="5" t="s">
        <v>20</v>
      </c>
      <c r="E51" s="6" t="s">
        <v>21</v>
      </c>
      <c r="F51" s="5" t="s">
        <v>14</v>
      </c>
      <c r="G51" s="7">
        <v>68</v>
      </c>
      <c r="H51" s="11"/>
      <c r="I51" s="7">
        <f t="shared" si="0"/>
        <v>0</v>
      </c>
      <c r="J51" s="5">
        <v>8</v>
      </c>
      <c r="K51" s="7">
        <f t="shared" si="1"/>
        <v>0</v>
      </c>
      <c r="L51" s="12">
        <f t="shared" si="2"/>
        <v>0</v>
      </c>
      <c r="M51" s="12"/>
    </row>
    <row r="52" spans="2:13" s="1" customFormat="1" ht="19.75" customHeight="1" x14ac:dyDescent="0.25">
      <c r="B52" s="5">
        <v>7</v>
      </c>
      <c r="C52" s="5" t="s">
        <v>22</v>
      </c>
      <c r="D52" s="5" t="s">
        <v>23</v>
      </c>
      <c r="E52" s="6" t="s">
        <v>24</v>
      </c>
      <c r="F52" s="5" t="s">
        <v>25</v>
      </c>
      <c r="G52" s="7">
        <v>0.88</v>
      </c>
      <c r="H52" s="11"/>
      <c r="I52" s="7">
        <f t="shared" si="0"/>
        <v>0</v>
      </c>
      <c r="J52" s="5">
        <v>8</v>
      </c>
      <c r="K52" s="7">
        <f t="shared" si="1"/>
        <v>0</v>
      </c>
      <c r="L52" s="12">
        <f t="shared" si="2"/>
        <v>0</v>
      </c>
      <c r="M52" s="12"/>
    </row>
    <row r="53" spans="2:13" s="1" customFormat="1" ht="19.75" customHeight="1" x14ac:dyDescent="0.25">
      <c r="B53" s="5">
        <v>8</v>
      </c>
      <c r="C53" s="5" t="s">
        <v>26</v>
      </c>
      <c r="D53" s="5" t="s">
        <v>27</v>
      </c>
      <c r="E53" s="6" t="s">
        <v>28</v>
      </c>
      <c r="F53" s="5" t="s">
        <v>25</v>
      </c>
      <c r="G53" s="7">
        <v>126.99</v>
      </c>
      <c r="H53" s="11"/>
      <c r="I53" s="7">
        <f t="shared" si="0"/>
        <v>0</v>
      </c>
      <c r="J53" s="5">
        <v>8</v>
      </c>
      <c r="K53" s="7">
        <f t="shared" si="1"/>
        <v>0</v>
      </c>
      <c r="L53" s="12">
        <f t="shared" si="2"/>
        <v>0</v>
      </c>
      <c r="M53" s="12"/>
    </row>
    <row r="54" spans="2:13" s="1" customFormat="1" ht="28.75" customHeight="1" x14ac:dyDescent="0.25">
      <c r="B54" s="5">
        <v>9</v>
      </c>
      <c r="C54" s="5" t="s">
        <v>29</v>
      </c>
      <c r="D54" s="5" t="s">
        <v>30</v>
      </c>
      <c r="E54" s="6" t="s">
        <v>31</v>
      </c>
      <c r="F54" s="5" t="s">
        <v>25</v>
      </c>
      <c r="G54" s="7">
        <v>12</v>
      </c>
      <c r="H54" s="11"/>
      <c r="I54" s="7">
        <f t="shared" si="0"/>
        <v>0</v>
      </c>
      <c r="J54" s="5">
        <v>8</v>
      </c>
      <c r="K54" s="7">
        <f t="shared" si="1"/>
        <v>0</v>
      </c>
      <c r="L54" s="12">
        <f t="shared" si="2"/>
        <v>0</v>
      </c>
      <c r="M54" s="12"/>
    </row>
    <row r="55" spans="2:13" s="1" customFormat="1" ht="19.75" customHeight="1" x14ac:dyDescent="0.25">
      <c r="B55" s="5">
        <v>10</v>
      </c>
      <c r="C55" s="5" t="s">
        <v>32</v>
      </c>
      <c r="D55" s="5" t="s">
        <v>33</v>
      </c>
      <c r="E55" s="6" t="s">
        <v>34</v>
      </c>
      <c r="F55" s="5" t="s">
        <v>25</v>
      </c>
      <c r="G55" s="7">
        <v>139.91</v>
      </c>
      <c r="H55" s="11"/>
      <c r="I55" s="7">
        <f t="shared" si="0"/>
        <v>0</v>
      </c>
      <c r="J55" s="5">
        <v>8</v>
      </c>
      <c r="K55" s="7">
        <f t="shared" si="1"/>
        <v>0</v>
      </c>
      <c r="L55" s="12">
        <f t="shared" si="2"/>
        <v>0</v>
      </c>
      <c r="M55" s="12"/>
    </row>
    <row r="56" spans="2:13" s="1" customFormat="1" ht="28.75" customHeight="1" x14ac:dyDescent="0.25">
      <c r="B56" s="5">
        <v>11</v>
      </c>
      <c r="C56" s="5" t="s">
        <v>35</v>
      </c>
      <c r="D56" s="5" t="s">
        <v>36</v>
      </c>
      <c r="E56" s="6" t="s">
        <v>37</v>
      </c>
      <c r="F56" s="5" t="s">
        <v>18</v>
      </c>
      <c r="G56" s="7">
        <v>5</v>
      </c>
      <c r="H56" s="11"/>
      <c r="I56" s="7">
        <f t="shared" si="0"/>
        <v>0</v>
      </c>
      <c r="J56" s="5">
        <v>8</v>
      </c>
      <c r="K56" s="7">
        <f t="shared" si="1"/>
        <v>0</v>
      </c>
      <c r="L56" s="12">
        <f t="shared" si="2"/>
        <v>0</v>
      </c>
      <c r="M56" s="12"/>
    </row>
    <row r="57" spans="2:13" s="1" customFormat="1" ht="28.75" customHeight="1" x14ac:dyDescent="0.25">
      <c r="B57" s="5">
        <v>12</v>
      </c>
      <c r="C57" s="5" t="s">
        <v>38</v>
      </c>
      <c r="D57" s="5" t="s">
        <v>39</v>
      </c>
      <c r="E57" s="6" t="s">
        <v>40</v>
      </c>
      <c r="F57" s="5" t="s">
        <v>18</v>
      </c>
      <c r="G57" s="7">
        <v>4</v>
      </c>
      <c r="H57" s="11"/>
      <c r="I57" s="7">
        <f t="shared" si="0"/>
        <v>0</v>
      </c>
      <c r="J57" s="5">
        <v>8</v>
      </c>
      <c r="K57" s="7">
        <f t="shared" si="1"/>
        <v>0</v>
      </c>
      <c r="L57" s="12">
        <f t="shared" si="2"/>
        <v>0</v>
      </c>
      <c r="M57" s="12"/>
    </row>
    <row r="58" spans="2:13" s="1" customFormat="1" ht="28.75" customHeight="1" x14ac:dyDescent="0.25">
      <c r="B58" s="5">
        <v>13</v>
      </c>
      <c r="C58" s="5" t="s">
        <v>41</v>
      </c>
      <c r="D58" s="5" t="s">
        <v>42</v>
      </c>
      <c r="E58" s="6" t="s">
        <v>43</v>
      </c>
      <c r="F58" s="5" t="s">
        <v>18</v>
      </c>
      <c r="G58" s="7">
        <v>2</v>
      </c>
      <c r="H58" s="11"/>
      <c r="I58" s="7">
        <f t="shared" si="0"/>
        <v>0</v>
      </c>
      <c r="J58" s="5">
        <v>8</v>
      </c>
      <c r="K58" s="7">
        <f t="shared" si="1"/>
        <v>0</v>
      </c>
      <c r="L58" s="12">
        <f t="shared" si="2"/>
        <v>0</v>
      </c>
      <c r="M58" s="12"/>
    </row>
    <row r="59" spans="2:13" s="1" customFormat="1" ht="19.75" customHeight="1" x14ac:dyDescent="0.25">
      <c r="B59" s="5">
        <v>14</v>
      </c>
      <c r="C59" s="5" t="s">
        <v>44</v>
      </c>
      <c r="D59" s="5" t="s">
        <v>45</v>
      </c>
      <c r="E59" s="6" t="s">
        <v>46</v>
      </c>
      <c r="F59" s="5" t="s">
        <v>18</v>
      </c>
      <c r="G59" s="7">
        <v>3.27</v>
      </c>
      <c r="H59" s="11"/>
      <c r="I59" s="7">
        <f t="shared" si="0"/>
        <v>0</v>
      </c>
      <c r="J59" s="5">
        <v>8</v>
      </c>
      <c r="K59" s="7">
        <f t="shared" si="1"/>
        <v>0</v>
      </c>
      <c r="L59" s="12">
        <f t="shared" si="2"/>
        <v>0</v>
      </c>
      <c r="M59" s="12"/>
    </row>
    <row r="60" spans="2:13" s="1" customFormat="1" ht="19.75" customHeight="1" x14ac:dyDescent="0.25">
      <c r="B60" s="5">
        <v>15</v>
      </c>
      <c r="C60" s="5" t="s">
        <v>47</v>
      </c>
      <c r="D60" s="5" t="s">
        <v>48</v>
      </c>
      <c r="E60" s="6" t="s">
        <v>49</v>
      </c>
      <c r="F60" s="5" t="s">
        <v>18</v>
      </c>
      <c r="G60" s="7">
        <v>6.03</v>
      </c>
      <c r="H60" s="11"/>
      <c r="I60" s="7">
        <f t="shared" si="0"/>
        <v>0</v>
      </c>
      <c r="J60" s="5">
        <v>8</v>
      </c>
      <c r="K60" s="7">
        <f t="shared" si="1"/>
        <v>0</v>
      </c>
      <c r="L60" s="12">
        <f t="shared" si="2"/>
        <v>0</v>
      </c>
      <c r="M60" s="12"/>
    </row>
    <row r="61" spans="2:13" s="1" customFormat="1" ht="28.75" customHeight="1" x14ac:dyDescent="0.25">
      <c r="B61" s="5">
        <v>16</v>
      </c>
      <c r="C61" s="5" t="s">
        <v>50</v>
      </c>
      <c r="D61" s="5" t="s">
        <v>51</v>
      </c>
      <c r="E61" s="6" t="s">
        <v>52</v>
      </c>
      <c r="F61" s="5" t="s">
        <v>18</v>
      </c>
      <c r="G61" s="7">
        <v>29.19</v>
      </c>
      <c r="H61" s="11"/>
      <c r="I61" s="7">
        <f t="shared" si="0"/>
        <v>0</v>
      </c>
      <c r="J61" s="5">
        <v>8</v>
      </c>
      <c r="K61" s="7">
        <f t="shared" si="1"/>
        <v>0</v>
      </c>
      <c r="L61" s="12">
        <f t="shared" si="2"/>
        <v>0</v>
      </c>
      <c r="M61" s="12"/>
    </row>
    <row r="62" spans="2:13" s="1" customFormat="1" ht="19.75" customHeight="1" x14ac:dyDescent="0.25">
      <c r="B62" s="5">
        <v>17</v>
      </c>
      <c r="C62" s="5" t="s">
        <v>53</v>
      </c>
      <c r="D62" s="5" t="s">
        <v>54</v>
      </c>
      <c r="E62" s="6" t="s">
        <v>55</v>
      </c>
      <c r="F62" s="5" t="s">
        <v>56</v>
      </c>
      <c r="G62" s="7">
        <v>10.49</v>
      </c>
      <c r="H62" s="11"/>
      <c r="I62" s="7">
        <f t="shared" si="0"/>
        <v>0</v>
      </c>
      <c r="J62" s="5">
        <v>23</v>
      </c>
      <c r="K62" s="7">
        <f t="shared" si="1"/>
        <v>0</v>
      </c>
      <c r="L62" s="12">
        <f t="shared" si="2"/>
        <v>0</v>
      </c>
      <c r="M62" s="12"/>
    </row>
    <row r="63" spans="2:13" s="1" customFormat="1" ht="19.75" customHeight="1" x14ac:dyDescent="0.25">
      <c r="B63" s="5">
        <v>18</v>
      </c>
      <c r="C63" s="5" t="s">
        <v>57</v>
      </c>
      <c r="D63" s="5" t="s">
        <v>58</v>
      </c>
      <c r="E63" s="6" t="s">
        <v>59</v>
      </c>
      <c r="F63" s="5" t="s">
        <v>56</v>
      </c>
      <c r="G63" s="7">
        <v>9.4700000000000006</v>
      </c>
      <c r="H63" s="11"/>
      <c r="I63" s="7">
        <f t="shared" si="0"/>
        <v>0</v>
      </c>
      <c r="J63" s="5">
        <v>23</v>
      </c>
      <c r="K63" s="7">
        <f t="shared" si="1"/>
        <v>0</v>
      </c>
      <c r="L63" s="12">
        <f t="shared" si="2"/>
        <v>0</v>
      </c>
      <c r="M63" s="12"/>
    </row>
    <row r="64" spans="2:13" s="1" customFormat="1" ht="19.75" customHeight="1" x14ac:dyDescent="0.25">
      <c r="B64" s="5">
        <v>19</v>
      </c>
      <c r="C64" s="5" t="s">
        <v>60</v>
      </c>
      <c r="D64" s="5" t="s">
        <v>61</v>
      </c>
      <c r="E64" s="6" t="s">
        <v>62</v>
      </c>
      <c r="F64" s="5" t="s">
        <v>63</v>
      </c>
      <c r="G64" s="7">
        <v>16</v>
      </c>
      <c r="H64" s="11"/>
      <c r="I64" s="7">
        <f t="shared" si="0"/>
        <v>0</v>
      </c>
      <c r="J64" s="5">
        <v>23</v>
      </c>
      <c r="K64" s="7">
        <f t="shared" si="1"/>
        <v>0</v>
      </c>
      <c r="L64" s="12">
        <f t="shared" si="2"/>
        <v>0</v>
      </c>
      <c r="M64" s="12"/>
    </row>
    <row r="65" spans="2:13" s="1" customFormat="1" ht="28.75" customHeight="1" x14ac:dyDescent="0.25">
      <c r="B65" s="5">
        <v>21</v>
      </c>
      <c r="C65" s="5" t="s">
        <v>65</v>
      </c>
      <c r="D65" s="5" t="s">
        <v>66</v>
      </c>
      <c r="E65" s="6" t="s">
        <v>67</v>
      </c>
      <c r="F65" s="5" t="s">
        <v>64</v>
      </c>
      <c r="G65" s="7">
        <v>7</v>
      </c>
      <c r="H65" s="11"/>
      <c r="I65" s="7">
        <f t="shared" si="0"/>
        <v>0</v>
      </c>
      <c r="J65" s="5">
        <v>8</v>
      </c>
      <c r="K65" s="7">
        <f t="shared" si="1"/>
        <v>0</v>
      </c>
      <c r="L65" s="12">
        <f t="shared" si="2"/>
        <v>0</v>
      </c>
      <c r="M65" s="12"/>
    </row>
    <row r="66" spans="2:13" s="1" customFormat="1" ht="19.75" customHeight="1" x14ac:dyDescent="0.25">
      <c r="B66" s="5">
        <v>22</v>
      </c>
      <c r="C66" s="5" t="s">
        <v>68</v>
      </c>
      <c r="D66" s="5" t="s">
        <v>69</v>
      </c>
      <c r="E66" s="6" t="s">
        <v>70</v>
      </c>
      <c r="F66" s="5" t="s">
        <v>64</v>
      </c>
      <c r="G66" s="7">
        <v>82</v>
      </c>
      <c r="H66" s="11"/>
      <c r="I66" s="7">
        <f t="shared" si="0"/>
        <v>0</v>
      </c>
      <c r="J66" s="5">
        <v>8</v>
      </c>
      <c r="K66" s="7">
        <f t="shared" si="1"/>
        <v>0</v>
      </c>
      <c r="L66" s="12">
        <f t="shared" si="2"/>
        <v>0</v>
      </c>
      <c r="M66" s="12"/>
    </row>
    <row r="67" spans="2:13" s="1" customFormat="1" ht="28.75" customHeight="1" x14ac:dyDescent="0.25">
      <c r="B67" s="5">
        <v>23</v>
      </c>
      <c r="C67" s="5" t="s">
        <v>71</v>
      </c>
      <c r="D67" s="5" t="s">
        <v>72</v>
      </c>
      <c r="E67" s="6" t="s">
        <v>73</v>
      </c>
      <c r="F67" s="5" t="s">
        <v>64</v>
      </c>
      <c r="G67" s="7">
        <v>18</v>
      </c>
      <c r="H67" s="11"/>
      <c r="I67" s="7">
        <f t="shared" si="0"/>
        <v>0</v>
      </c>
      <c r="J67" s="5">
        <v>8</v>
      </c>
      <c r="K67" s="7">
        <f t="shared" si="1"/>
        <v>0</v>
      </c>
      <c r="L67" s="12">
        <f t="shared" si="2"/>
        <v>0</v>
      </c>
      <c r="M67" s="12"/>
    </row>
    <row r="68" spans="2:13" s="1" customFormat="1" ht="28.75" customHeight="1" x14ac:dyDescent="0.25">
      <c r="B68" s="5">
        <v>24</v>
      </c>
      <c r="C68" s="5" t="s">
        <v>74</v>
      </c>
      <c r="D68" s="5" t="s">
        <v>75</v>
      </c>
      <c r="E68" s="6" t="s">
        <v>76</v>
      </c>
      <c r="F68" s="5" t="s">
        <v>64</v>
      </c>
      <c r="G68" s="7">
        <v>10</v>
      </c>
      <c r="H68" s="11"/>
      <c r="I68" s="7">
        <f t="shared" si="0"/>
        <v>0</v>
      </c>
      <c r="J68" s="5">
        <v>8</v>
      </c>
      <c r="K68" s="7">
        <f t="shared" si="1"/>
        <v>0</v>
      </c>
      <c r="L68" s="12">
        <f t="shared" si="2"/>
        <v>0</v>
      </c>
      <c r="M68" s="12"/>
    </row>
    <row r="69" spans="2:13" s="1" customFormat="1" ht="19.75" customHeight="1" x14ac:dyDescent="0.25">
      <c r="B69" s="5">
        <v>25</v>
      </c>
      <c r="C69" s="5" t="s">
        <v>77</v>
      </c>
      <c r="D69" s="5" t="s">
        <v>78</v>
      </c>
      <c r="E69" s="6" t="s">
        <v>79</v>
      </c>
      <c r="F69" s="5" t="s">
        <v>64</v>
      </c>
      <c r="G69" s="7">
        <v>138</v>
      </c>
      <c r="H69" s="11"/>
      <c r="I69" s="7">
        <f t="shared" si="0"/>
        <v>0</v>
      </c>
      <c r="J69" s="5">
        <v>8</v>
      </c>
      <c r="K69" s="7">
        <f t="shared" si="1"/>
        <v>0</v>
      </c>
      <c r="L69" s="12">
        <f t="shared" si="2"/>
        <v>0</v>
      </c>
      <c r="M69" s="12"/>
    </row>
    <row r="70" spans="2:13" s="1" customFormat="1" ht="19.75" customHeight="1" x14ac:dyDescent="0.25">
      <c r="B70" s="5">
        <v>26</v>
      </c>
      <c r="C70" s="5" t="s">
        <v>80</v>
      </c>
      <c r="D70" s="5" t="s">
        <v>81</v>
      </c>
      <c r="E70" s="6" t="s">
        <v>82</v>
      </c>
      <c r="F70" s="5" t="s">
        <v>63</v>
      </c>
      <c r="G70" s="7">
        <v>264</v>
      </c>
      <c r="H70" s="11"/>
      <c r="I70" s="7">
        <f t="shared" si="0"/>
        <v>0</v>
      </c>
      <c r="J70" s="5">
        <v>8</v>
      </c>
      <c r="K70" s="7">
        <f t="shared" si="1"/>
        <v>0</v>
      </c>
      <c r="L70" s="12">
        <f t="shared" si="2"/>
        <v>0</v>
      </c>
      <c r="M70" s="12"/>
    </row>
    <row r="71" spans="2:13" s="1" customFormat="1" ht="19.75" customHeight="1" x14ac:dyDescent="0.25">
      <c r="B71" s="5">
        <v>27</v>
      </c>
      <c r="C71" s="5" t="s">
        <v>83</v>
      </c>
      <c r="D71" s="5" t="s">
        <v>84</v>
      </c>
      <c r="E71" s="6" t="s">
        <v>82</v>
      </c>
      <c r="F71" s="5" t="s">
        <v>63</v>
      </c>
      <c r="G71" s="7">
        <v>5</v>
      </c>
      <c r="H71" s="11"/>
      <c r="I71" s="7">
        <f t="shared" si="0"/>
        <v>0</v>
      </c>
      <c r="J71" s="5">
        <v>23</v>
      </c>
      <c r="K71" s="7">
        <f t="shared" si="1"/>
        <v>0</v>
      </c>
      <c r="L71" s="12">
        <f t="shared" si="2"/>
        <v>0</v>
      </c>
      <c r="M71" s="12"/>
    </row>
    <row r="72" spans="2:13" s="1" customFormat="1" ht="19.75" customHeight="1" x14ac:dyDescent="0.25">
      <c r="B72" s="5">
        <v>28</v>
      </c>
      <c r="C72" s="5" t="s">
        <v>85</v>
      </c>
      <c r="D72" s="5" t="s">
        <v>86</v>
      </c>
      <c r="E72" s="6" t="s">
        <v>87</v>
      </c>
      <c r="F72" s="5" t="s">
        <v>63</v>
      </c>
      <c r="G72" s="7">
        <v>10</v>
      </c>
      <c r="H72" s="11"/>
      <c r="I72" s="7">
        <f t="shared" si="0"/>
        <v>0</v>
      </c>
      <c r="J72" s="5">
        <v>8</v>
      </c>
      <c r="K72" s="7">
        <f t="shared" si="1"/>
        <v>0</v>
      </c>
      <c r="L72" s="12">
        <f t="shared" si="2"/>
        <v>0</v>
      </c>
      <c r="M72" s="12"/>
    </row>
    <row r="73" spans="2:13" s="1" customFormat="1" ht="19.75" customHeight="1" x14ac:dyDescent="0.25">
      <c r="B73" s="5">
        <v>29</v>
      </c>
      <c r="C73" s="5" t="s">
        <v>88</v>
      </c>
      <c r="D73" s="5" t="s">
        <v>89</v>
      </c>
      <c r="E73" s="6" t="s">
        <v>90</v>
      </c>
      <c r="F73" s="5" t="s">
        <v>63</v>
      </c>
      <c r="G73" s="7">
        <v>8</v>
      </c>
      <c r="H73" s="11"/>
      <c r="I73" s="7">
        <f t="shared" si="0"/>
        <v>0</v>
      </c>
      <c r="J73" s="5">
        <v>8</v>
      </c>
      <c r="K73" s="7">
        <f t="shared" si="1"/>
        <v>0</v>
      </c>
      <c r="L73" s="12">
        <f t="shared" si="2"/>
        <v>0</v>
      </c>
      <c r="M73" s="12"/>
    </row>
    <row r="74" spans="2:13" s="1" customFormat="1" ht="19.75" customHeight="1" x14ac:dyDescent="0.25">
      <c r="B74" s="5">
        <v>30</v>
      </c>
      <c r="C74" s="5" t="s">
        <v>91</v>
      </c>
      <c r="D74" s="5" t="s">
        <v>92</v>
      </c>
      <c r="E74" s="6" t="s">
        <v>93</v>
      </c>
      <c r="F74" s="5" t="s">
        <v>63</v>
      </c>
      <c r="G74" s="7">
        <v>5</v>
      </c>
      <c r="H74" s="11"/>
      <c r="I74" s="7">
        <f t="shared" si="0"/>
        <v>0</v>
      </c>
      <c r="J74" s="5">
        <v>8</v>
      </c>
      <c r="K74" s="7">
        <f t="shared" si="1"/>
        <v>0</v>
      </c>
      <c r="L74" s="12">
        <f t="shared" si="2"/>
        <v>0</v>
      </c>
      <c r="M74" s="12"/>
    </row>
    <row r="75" spans="2:13" s="1" customFormat="1" ht="19.75" customHeight="1" x14ac:dyDescent="0.25">
      <c r="B75" s="5">
        <v>31</v>
      </c>
      <c r="C75" s="5" t="s">
        <v>94</v>
      </c>
      <c r="D75" s="5" t="s">
        <v>95</v>
      </c>
      <c r="E75" s="6" t="s">
        <v>96</v>
      </c>
      <c r="F75" s="5" t="s">
        <v>63</v>
      </c>
      <c r="G75" s="7">
        <v>5</v>
      </c>
      <c r="H75" s="11"/>
      <c r="I75" s="7">
        <f t="shared" si="0"/>
        <v>0</v>
      </c>
      <c r="J75" s="5">
        <v>8</v>
      </c>
      <c r="K75" s="7">
        <f t="shared" si="1"/>
        <v>0</v>
      </c>
      <c r="L75" s="12">
        <f t="shared" si="2"/>
        <v>0</v>
      </c>
      <c r="M75" s="12"/>
    </row>
    <row r="76" spans="2:13" s="1" customFormat="1" ht="19.75" customHeight="1" x14ac:dyDescent="0.25">
      <c r="B76" s="5">
        <v>32</v>
      </c>
      <c r="C76" s="5" t="s">
        <v>97</v>
      </c>
      <c r="D76" s="5" t="s">
        <v>98</v>
      </c>
      <c r="E76" s="6" t="s">
        <v>99</v>
      </c>
      <c r="F76" s="5" t="s">
        <v>63</v>
      </c>
      <c r="G76" s="7">
        <v>37</v>
      </c>
      <c r="H76" s="11"/>
      <c r="I76" s="7">
        <f t="shared" si="0"/>
        <v>0</v>
      </c>
      <c r="J76" s="5">
        <v>8</v>
      </c>
      <c r="K76" s="7">
        <f t="shared" si="1"/>
        <v>0</v>
      </c>
      <c r="L76" s="12">
        <f t="shared" si="2"/>
        <v>0</v>
      </c>
      <c r="M76" s="12"/>
    </row>
    <row r="77" spans="2:13" s="1" customFormat="1" ht="19.75" customHeight="1" x14ac:dyDescent="0.25">
      <c r="B77" s="5">
        <v>33</v>
      </c>
      <c r="C77" s="5" t="s">
        <v>100</v>
      </c>
      <c r="D77" s="5" t="s">
        <v>101</v>
      </c>
      <c r="E77" s="6" t="s">
        <v>99</v>
      </c>
      <c r="F77" s="5" t="s">
        <v>63</v>
      </c>
      <c r="G77" s="7">
        <v>6</v>
      </c>
      <c r="H77" s="11"/>
      <c r="I77" s="7">
        <f t="shared" si="0"/>
        <v>0</v>
      </c>
      <c r="J77" s="5">
        <v>23</v>
      </c>
      <c r="K77" s="7">
        <f t="shared" si="1"/>
        <v>0</v>
      </c>
      <c r="L77" s="12">
        <f t="shared" si="2"/>
        <v>0</v>
      </c>
      <c r="M77" s="12"/>
    </row>
    <row r="78" spans="2:13" s="1" customFormat="1" ht="56" customHeight="1" x14ac:dyDescent="0.25"/>
    <row r="79" spans="2:13" s="1" customFormat="1" ht="21.25" customHeight="1" x14ac:dyDescent="0.25">
      <c r="B79" s="24" t="s">
        <v>102</v>
      </c>
      <c r="C79" s="24"/>
      <c r="D79" s="24"/>
      <c r="E79" s="24"/>
      <c r="F79" s="18">
        <f>SUM(I32+I37+I42+I47+I50+I51+I52+I53+I54+I55+I56+I57+I58+I59+I60+I61+I62+I63+I64+I65+I66+I67+I68+I69+I70+I71+I72+I73+I74+I75+I76+I77)</f>
        <v>0</v>
      </c>
      <c r="G79" s="18"/>
      <c r="H79" s="18"/>
      <c r="I79" s="18"/>
      <c r="J79" s="18"/>
      <c r="K79" s="18"/>
      <c r="L79" s="18"/>
      <c r="M79" s="18"/>
    </row>
    <row r="80" spans="2:13" s="1" customFormat="1" ht="21.25" customHeight="1" x14ac:dyDescent="0.3">
      <c r="B80" s="24" t="s">
        <v>103</v>
      </c>
      <c r="C80" s="24"/>
      <c r="D80" s="24"/>
      <c r="E80" s="24"/>
      <c r="F80" s="19">
        <f>SUM(L32+L37+L42+L47+L50+L51+L52+L53+L54+L55+L56+L57+L58+L59+L60+L61+L62+L63+L64+L65+L66+L67+L68+L69+L70+L71+L72+L73+L74+L75+L76+L77)</f>
        <v>0</v>
      </c>
      <c r="G80" s="19"/>
      <c r="H80" s="19"/>
      <c r="I80" s="19"/>
      <c r="J80" s="19"/>
      <c r="K80" s="19"/>
      <c r="L80" s="19"/>
      <c r="M80" s="19"/>
    </row>
    <row r="81" spans="2:14" s="1" customFormat="1" ht="11.15" customHeight="1" x14ac:dyDescent="0.25"/>
    <row r="82" spans="2:14" s="1" customFormat="1" ht="61.25" customHeight="1" x14ac:dyDescent="0.25">
      <c r="B82" s="27" t="s">
        <v>121</v>
      </c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</row>
    <row r="83" spans="2:14" s="1" customFormat="1" ht="2.65" customHeight="1" x14ac:dyDescent="0.2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spans="2:14" s="1" customFormat="1" ht="89" customHeight="1" x14ac:dyDescent="0.25">
      <c r="B84" s="27" t="s">
        <v>122</v>
      </c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</row>
    <row r="85" spans="2:14" s="1" customFormat="1" ht="5.25" customHeight="1" x14ac:dyDescent="0.2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pans="2:14" s="1" customFormat="1" ht="89" customHeight="1" x14ac:dyDescent="0.25">
      <c r="B86" s="27" t="s">
        <v>123</v>
      </c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</row>
    <row r="87" spans="2:14" s="1" customFormat="1" ht="5.25" customHeight="1" x14ac:dyDescent="0.2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pans="2:14" s="1" customFormat="1" ht="37.9" customHeight="1" x14ac:dyDescent="0.25">
      <c r="B88" s="10"/>
      <c r="C88" s="32" t="s">
        <v>104</v>
      </c>
      <c r="D88" s="32"/>
      <c r="E88" s="32"/>
      <c r="F88" s="20" t="s">
        <v>105</v>
      </c>
      <c r="G88" s="20"/>
      <c r="H88" s="20"/>
      <c r="I88" s="20"/>
      <c r="J88" s="20"/>
      <c r="K88" s="20"/>
      <c r="L88" s="20"/>
      <c r="M88" s="10"/>
      <c r="N88" s="10"/>
    </row>
    <row r="89" spans="2:14" s="1" customFormat="1" ht="28.75" customHeight="1" x14ac:dyDescent="0.25">
      <c r="B89" s="10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0"/>
      <c r="N89" s="10"/>
    </row>
    <row r="90" spans="2:14" s="1" customFormat="1" ht="28.75" customHeight="1" x14ac:dyDescent="0.25">
      <c r="B90" s="10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0"/>
      <c r="N90" s="10"/>
    </row>
    <row r="91" spans="2:14" s="1" customFormat="1" ht="28.75" customHeight="1" x14ac:dyDescent="0.25">
      <c r="B91" s="10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0"/>
      <c r="N91" s="10"/>
    </row>
    <row r="92" spans="2:14" s="1" customFormat="1" ht="28.75" customHeight="1" x14ac:dyDescent="0.25">
      <c r="B92" s="10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0"/>
      <c r="N92" s="10"/>
    </row>
    <row r="93" spans="2:14" s="1" customFormat="1" ht="2.65" customHeight="1" x14ac:dyDescent="0.2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spans="2:14" s="1" customFormat="1" ht="158.4" customHeight="1" x14ac:dyDescent="0.25">
      <c r="B94" s="27" t="s">
        <v>124</v>
      </c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</row>
    <row r="95" spans="2:14" s="1" customFormat="1" ht="2.65" customHeight="1" x14ac:dyDescent="0.2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2:14" s="1" customFormat="1" ht="33.5" customHeight="1" x14ac:dyDescent="0.25">
      <c r="B96" s="30" t="s">
        <v>125</v>
      </c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</row>
    <row r="97" spans="2:14" s="1" customFormat="1" ht="2.65" customHeight="1" x14ac:dyDescent="0.2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2:14" s="1" customFormat="1" ht="37.9" customHeight="1" x14ac:dyDescent="0.25">
      <c r="B98" s="10"/>
      <c r="C98" s="32" t="s">
        <v>106</v>
      </c>
      <c r="D98" s="32"/>
      <c r="E98" s="32"/>
      <c r="F98" s="21" t="s">
        <v>107</v>
      </c>
      <c r="G98" s="21"/>
      <c r="H98" s="21"/>
      <c r="I98" s="21"/>
      <c r="J98" s="21"/>
      <c r="K98" s="21"/>
      <c r="L98" s="21"/>
      <c r="M98" s="10"/>
      <c r="N98" s="10"/>
    </row>
    <row r="99" spans="2:14" s="1" customFormat="1" ht="28.75" customHeight="1" x14ac:dyDescent="0.25">
      <c r="B99" s="10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0"/>
      <c r="N99" s="10"/>
    </row>
    <row r="100" spans="2:14" s="1" customFormat="1" ht="28.75" customHeight="1" x14ac:dyDescent="0.25">
      <c r="B100" s="10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0"/>
      <c r="N100" s="10"/>
    </row>
    <row r="101" spans="2:14" s="1" customFormat="1" ht="28.75" customHeight="1" x14ac:dyDescent="0.25">
      <c r="B101" s="10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0"/>
      <c r="N101" s="10"/>
    </row>
    <row r="102" spans="2:14" s="1" customFormat="1" ht="28.75" customHeight="1" x14ac:dyDescent="0.25">
      <c r="B102" s="10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0"/>
      <c r="N102" s="10"/>
    </row>
    <row r="103" spans="2:14" s="1" customFormat="1" ht="2.65" customHeight="1" x14ac:dyDescent="0.2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2:14" s="1" customFormat="1" ht="130.65" customHeight="1" x14ac:dyDescent="0.25">
      <c r="B104" s="27" t="s">
        <v>126</v>
      </c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</row>
    <row r="105" spans="2:14" s="1" customFormat="1" ht="2.6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2:14" s="1" customFormat="1" ht="47.5" customHeight="1" x14ac:dyDescent="0.25">
      <c r="B106" s="27" t="s">
        <v>127</v>
      </c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</row>
    <row r="107" spans="2:14" s="1" customFormat="1" ht="2.65" customHeight="1" x14ac:dyDescent="0.2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2:14" s="1" customFormat="1" ht="47.5" customHeight="1" x14ac:dyDescent="0.25">
      <c r="B108" s="27" t="s">
        <v>128</v>
      </c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</row>
    <row r="109" spans="2:14" s="1" customFormat="1" ht="2.6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2:14" s="1" customFormat="1" ht="33.5" customHeight="1" x14ac:dyDescent="0.25">
      <c r="B110" s="27" t="s">
        <v>129</v>
      </c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</row>
    <row r="111" spans="2:14" s="1" customFormat="1" ht="2.65" customHeight="1" x14ac:dyDescent="0.2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2:14" s="1" customFormat="1" ht="116.75" customHeight="1" x14ac:dyDescent="0.25">
      <c r="B112" s="27" t="s">
        <v>130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2:14" s="1" customFormat="1" ht="2.6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2:14" s="1" customFormat="1" ht="75.150000000000006" customHeight="1" x14ac:dyDescent="0.25">
      <c r="B114" s="27" t="s">
        <v>131</v>
      </c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</row>
    <row r="115" spans="2:14" s="1" customFormat="1" ht="86.9" customHeight="1" x14ac:dyDescent="0.2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2:14" s="1" customFormat="1" ht="17.5" customHeight="1" x14ac:dyDescent="0.25">
      <c r="B116" s="10"/>
      <c r="C116" s="10"/>
      <c r="D116" s="10"/>
      <c r="E116" s="10"/>
      <c r="F116" s="10"/>
      <c r="G116" s="10"/>
      <c r="H116" s="10"/>
      <c r="I116" s="10"/>
      <c r="J116" s="13" t="s">
        <v>132</v>
      </c>
      <c r="K116" s="13"/>
      <c r="L116" s="13"/>
      <c r="M116" s="10"/>
      <c r="N116" s="10"/>
    </row>
    <row r="117" spans="2:14" s="1" customFormat="1" ht="145" customHeight="1" x14ac:dyDescent="0.25"/>
    <row r="118" spans="2:14" s="1" customFormat="1" ht="81.5" customHeight="1" x14ac:dyDescent="0.25">
      <c r="B118" s="28" t="s">
        <v>133</v>
      </c>
      <c r="C118" s="28"/>
      <c r="D118" s="28"/>
      <c r="E118" s="28"/>
      <c r="F118" s="28"/>
      <c r="G118" s="28"/>
      <c r="H118" s="28"/>
      <c r="I118" s="28"/>
      <c r="J118" s="28"/>
      <c r="K118" s="28"/>
    </row>
  </sheetData>
  <sheetProtection algorithmName="SHA-512" hashValue="cF9s+RHhlrZATWmADBPWnPNAn6yCxVb1S0FUMF6KQEens9/kN/OLNbnjoV4BysFwFE4bW0LghTgt0XZTLGMSEg==" saltValue="fuIVCNKcin300Rh+kyF0iA==" spinCount="100000" sheet="1" objects="1" scenarios="1"/>
  <mergeCells count="91">
    <mergeCell ref="B10:E11"/>
    <mergeCell ref="B104:N104"/>
    <mergeCell ref="B106:N106"/>
    <mergeCell ref="B108:N108"/>
    <mergeCell ref="B110:N110"/>
    <mergeCell ref="C101:E101"/>
    <mergeCell ref="C102:E102"/>
    <mergeCell ref="C88:E88"/>
    <mergeCell ref="C89:E89"/>
    <mergeCell ref="C90:E90"/>
    <mergeCell ref="C91:E91"/>
    <mergeCell ref="C92:E92"/>
    <mergeCell ref="C98:E98"/>
    <mergeCell ref="F99:L99"/>
    <mergeCell ref="F100:L100"/>
    <mergeCell ref="F101:L101"/>
    <mergeCell ref="B112:N112"/>
    <mergeCell ref="B114:N114"/>
    <mergeCell ref="B118:K118"/>
    <mergeCell ref="B24:M24"/>
    <mergeCell ref="B26:M26"/>
    <mergeCell ref="B29:L29"/>
    <mergeCell ref="B34:L34"/>
    <mergeCell ref="B39:L39"/>
    <mergeCell ref="B80:E80"/>
    <mergeCell ref="B82:N82"/>
    <mergeCell ref="B84:N84"/>
    <mergeCell ref="B86:N86"/>
    <mergeCell ref="B94:N94"/>
    <mergeCell ref="B96:N96"/>
    <mergeCell ref="C99:E99"/>
    <mergeCell ref="C100:E100"/>
    <mergeCell ref="B4:E4"/>
    <mergeCell ref="B44:L44"/>
    <mergeCell ref="B6:E6"/>
    <mergeCell ref="B8:E8"/>
    <mergeCell ref="B79:E79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F102:L102"/>
    <mergeCell ref="F14:I14"/>
    <mergeCell ref="F79:M79"/>
    <mergeCell ref="F80:M80"/>
    <mergeCell ref="F88:L88"/>
    <mergeCell ref="F89:L89"/>
    <mergeCell ref="F90:L90"/>
    <mergeCell ref="F91:L91"/>
    <mergeCell ref="F92:L92"/>
    <mergeCell ref="F98:L98"/>
    <mergeCell ref="L55:M55"/>
    <mergeCell ref="L56:M56"/>
    <mergeCell ref="L57:M57"/>
    <mergeCell ref="L58:M58"/>
    <mergeCell ref="L59:M59"/>
    <mergeCell ref="L60:M60"/>
    <mergeCell ref="J116:L116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6:M66"/>
    <mergeCell ref="L67:M67"/>
    <mergeCell ref="L68:M68"/>
    <mergeCell ref="L69:M69"/>
    <mergeCell ref="L70:M70"/>
    <mergeCell ref="L76:M76"/>
    <mergeCell ref="L77:M77"/>
    <mergeCell ref="L71:M71"/>
    <mergeCell ref="L72:M72"/>
    <mergeCell ref="L73:M73"/>
    <mergeCell ref="L74:M74"/>
    <mergeCell ref="L75:M75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2025-09-11T10:51:07Z</cp:lastPrinted>
  <dcterms:created xsi:type="dcterms:W3CDTF">2025-09-11T08:56:08Z</dcterms:created>
  <dcterms:modified xsi:type="dcterms:W3CDTF">2025-11-07T07:30:42Z</dcterms:modified>
</cp:coreProperties>
</file>